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6" windowHeight="111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<sst xmlns="http://schemas.openxmlformats.org/spreadsheetml/2006/main" count="93" uniqueCount="41">
  <si>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</si>
  <si>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</si>
  <si>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</si>
  <si>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</si>
  <si>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</si>
  <si>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</si>
  <si>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</si>
  <si>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14557000000</t>
  </si>
  <si>
    <t>02</t>
  </si>
  <si>
    <t>Виконавчий комiтет Южноукраїнської мiської ради, у тому числі:</t>
  </si>
  <si>
    <t>X</t>
  </si>
  <si>
    <t>загальний фонд</t>
  </si>
  <si>
    <t>спеціальний фонд</t>
  </si>
  <si>
    <t>06</t>
  </si>
  <si>
    <t>Управлiння освiти Южноукраїнської мiської ради, у тому числі:</t>
  </si>
  <si>
    <t>07</t>
  </si>
  <si>
    <t>Управління охорони здоров'я Южноукраїнської міської ради, у тому числі:</t>
  </si>
  <si>
    <t>08</t>
  </si>
  <si>
    <t>Департамент соцiальних питань та охорони здоров'я Южноукраїнської мiської ради, у тому числі:</t>
  </si>
  <si>
    <t>09</t>
  </si>
  <si>
    <t>Служба у справах дiтей Южноукраїнської мiської Ради, у тому числі:</t>
  </si>
  <si>
    <t>10</t>
  </si>
  <si>
    <t>Управлiння молодi, спорту та культури Южноукраїнської мiської ради, у тому числі:</t>
  </si>
  <si>
    <t>15</t>
  </si>
  <si>
    <t>Управління будівництва та ремонтів Южноукраїнської міської ради, у тому числі:</t>
  </si>
  <si>
    <t>29</t>
  </si>
  <si>
    <t>Управлiння з питань надзвичайних ситуацiй та взаємодiї з правоохоронними органами Южноукраїнської мiської ради, у тому числі:</t>
  </si>
  <si>
    <t>31</t>
  </si>
  <si>
    <t>Управління житлово-комунального господарства Южноукраїнської міської ради, у тому числі:</t>
  </si>
  <si>
    <t>37</t>
  </si>
  <si>
    <t>Фiнансове управлiння Южноукраїнської мiської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</si>
  <si>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</si>
  <si>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</si>
  <si>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</si>
  <si>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</si>
  <si>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</si>
  <si>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</si>
  <si>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Департамент інфраструктури міського господарства</t>
  </si>
  <si>
    <t>28</t>
  </si>
  <si>
    <t>Управління екології, охорони навколишнього середовища та земельних відносин Южноукраїнської міської ради</t>
  </si>
  <si>
    <t>Граничні показники видатків бюджету та надання кредитів з бюджету головним розпорядникам коштів                                                                                                  (без урахування власних надходжень бюджетних установ)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</si>
</sst>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7" fillId="0" borderId="0" xfId="52" applyFont="1" applyFill="1" applyAlignment="1" quotePrefix="1">
      <alignment horizontal="left"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 wrapText="1"/>
      <protection/>
    </xf>
    <xf numFmtId="4" fontId="3" fillId="0" borderId="14" xfId="52" applyNumberFormat="1" applyFont="1" applyFill="1" applyBorder="1" applyAlignment="1">
      <alignment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5.7109375" style="5" customWidth="1"/>
    <col min="2" max="2" width="48.7109375" style="5" customWidth="1"/>
    <col min="3" max="7" width="17.421875" style="5" customWidth="1"/>
    <col min="8" max="16384" width="8.8515625" style="5" customWidth="1"/>
  </cols>
  <sheetData>
    <row r="1" spans="1:7" ht="15">
      <c r="A1" s="21" t="s">
        <v>40</v>
      </c>
      <c r="B1" s="21"/>
      <c r="C1" s="21"/>
      <c r="D1" s="21"/>
      <c r="E1" s="21"/>
      <c r="F1" s="21"/>
      <c r="G1" s="21"/>
    </row>
    <row r="2" spans="1:7" ht="12.75">
      <c r="A2" s="6" t="s">
        <v>7</v>
      </c>
      <c r="B2" s="7"/>
      <c r="C2" s="8"/>
      <c r="D2" s="8"/>
      <c r="E2" s="8"/>
      <c r="F2" s="8"/>
      <c r="G2" s="8"/>
    </row>
    <row r="3" spans="1:7" ht="12.75">
      <c r="A3" s="9" t="s">
        <v>0</v>
      </c>
      <c r="B3" s="7"/>
      <c r="C3" s="8"/>
      <c r="D3" s="8"/>
      <c r="E3" s="8"/>
      <c r="F3" s="8"/>
      <c r="G3" s="8"/>
    </row>
    <row r="4" spans="1:7" ht="12.75">
      <c r="A4" s="10"/>
      <c r="B4" s="7"/>
      <c r="C4" s="8"/>
      <c r="D4" s="8"/>
      <c r="E4" s="8"/>
      <c r="F4" s="8"/>
      <c r="G4" s="11" t="s">
        <v>1</v>
      </c>
    </row>
    <row r="5" spans="1:7" ht="12.75">
      <c r="A5" s="19" t="s">
        <v>2</v>
      </c>
      <c r="B5" s="19" t="s">
        <v>3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</row>
    <row r="6" spans="1:7" ht="12.75">
      <c r="A6" s="20"/>
      <c r="B6" s="20"/>
      <c r="C6" s="2" t="s">
        <v>4</v>
      </c>
      <c r="D6" s="2" t="s">
        <v>5</v>
      </c>
      <c r="E6" s="2" t="s">
        <v>6</v>
      </c>
      <c r="F6" s="2" t="s">
        <v>6</v>
      </c>
      <c r="G6" s="2" t="s">
        <v>6</v>
      </c>
    </row>
    <row r="7" spans="1:7" ht="12.75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26.25">
      <c r="A8" s="12" t="s">
        <v>8</v>
      </c>
      <c r="B8" s="13" t="s">
        <v>9</v>
      </c>
      <c r="C8" s="14">
        <v>27399376.15</v>
      </c>
      <c r="D8" s="14">
        <v>34992341.94</v>
      </c>
      <c r="E8" s="14">
        <f>E9+E10</f>
        <v>27871176</v>
      </c>
      <c r="F8" s="14">
        <v>28238964</v>
      </c>
      <c r="G8" s="14">
        <v>28423549</v>
      </c>
    </row>
    <row r="9" spans="1:7" ht="12.75">
      <c r="A9" s="12" t="s">
        <v>10</v>
      </c>
      <c r="B9" s="13" t="s">
        <v>11</v>
      </c>
      <c r="C9" s="14">
        <v>27119299.15</v>
      </c>
      <c r="D9" s="14">
        <v>34393408.26</v>
      </c>
      <c r="E9" s="14">
        <v>27637176</v>
      </c>
      <c r="F9" s="14">
        <v>27991964</v>
      </c>
      <c r="G9" s="14">
        <v>28163549</v>
      </c>
    </row>
    <row r="10" spans="1:7" ht="12.75">
      <c r="A10" s="12" t="s">
        <v>10</v>
      </c>
      <c r="B10" s="13" t="s">
        <v>12</v>
      </c>
      <c r="C10" s="14">
        <v>280077</v>
      </c>
      <c r="D10" s="14">
        <v>598933.68</v>
      </c>
      <c r="E10" s="14">
        <v>234000</v>
      </c>
      <c r="F10" s="14">
        <v>247000</v>
      </c>
      <c r="G10" s="14">
        <v>260000</v>
      </c>
    </row>
    <row r="11" spans="1:7" ht="26.25">
      <c r="A11" s="12" t="s">
        <v>13</v>
      </c>
      <c r="B11" s="13" t="s">
        <v>14</v>
      </c>
      <c r="C11" s="14">
        <v>189645428.23</v>
      </c>
      <c r="D11" s="14">
        <v>268760687.89</v>
      </c>
      <c r="E11" s="14">
        <v>288325987</v>
      </c>
      <c r="F11" s="14">
        <v>298874088</v>
      </c>
      <c r="G11" s="14">
        <v>306381902</v>
      </c>
    </row>
    <row r="12" spans="1:7" ht="12.75">
      <c r="A12" s="12" t="s">
        <v>10</v>
      </c>
      <c r="B12" s="13" t="s">
        <v>11</v>
      </c>
      <c r="C12" s="14">
        <v>186837135.23</v>
      </c>
      <c r="D12" s="14">
        <v>268371946</v>
      </c>
      <c r="E12" s="14">
        <v>288325987</v>
      </c>
      <c r="F12" s="14">
        <v>298874088</v>
      </c>
      <c r="G12" s="14">
        <v>306381902</v>
      </c>
    </row>
    <row r="13" spans="1:7" ht="12.75">
      <c r="A13" s="12" t="s">
        <v>10</v>
      </c>
      <c r="B13" s="13" t="s">
        <v>12</v>
      </c>
      <c r="C13" s="14">
        <v>2808293</v>
      </c>
      <c r="D13" s="14">
        <v>388741.89</v>
      </c>
      <c r="E13" s="14">
        <v>0</v>
      </c>
      <c r="F13" s="14">
        <v>0</v>
      </c>
      <c r="G13" s="14">
        <v>0</v>
      </c>
    </row>
    <row r="14" spans="1:7" ht="26.25">
      <c r="A14" s="12" t="s">
        <v>15</v>
      </c>
      <c r="B14" s="13" t="s">
        <v>16</v>
      </c>
      <c r="C14" s="14">
        <v>0</v>
      </c>
      <c r="D14" s="14">
        <v>0</v>
      </c>
      <c r="E14" s="14">
        <v>45626550</v>
      </c>
      <c r="F14" s="14">
        <v>46228637</v>
      </c>
      <c r="G14" s="14">
        <v>46530813</v>
      </c>
    </row>
    <row r="15" spans="1:7" ht="12.75">
      <c r="A15" s="12" t="s">
        <v>10</v>
      </c>
      <c r="B15" s="13" t="s">
        <v>11</v>
      </c>
      <c r="C15" s="14">
        <v>0</v>
      </c>
      <c r="D15" s="14">
        <v>0</v>
      </c>
      <c r="E15" s="14">
        <v>45626550</v>
      </c>
      <c r="F15" s="14">
        <v>46228637</v>
      </c>
      <c r="G15" s="14">
        <v>46530813</v>
      </c>
    </row>
    <row r="16" spans="1:7" ht="12.75">
      <c r="A16" s="12" t="s">
        <v>10</v>
      </c>
      <c r="B16" s="13" t="s">
        <v>12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26.25">
      <c r="A17" s="12" t="s">
        <v>17</v>
      </c>
      <c r="B17" s="13" t="s">
        <v>18</v>
      </c>
      <c r="C17" s="14">
        <v>74524602.2</v>
      </c>
      <c r="D17" s="14">
        <v>63729504</v>
      </c>
      <c r="E17" s="14">
        <f>E18</f>
        <v>32059579</v>
      </c>
      <c r="F17" s="14">
        <v>32524551</v>
      </c>
      <c r="G17" s="14">
        <v>32787132</v>
      </c>
    </row>
    <row r="18" spans="1:7" ht="12.75">
      <c r="A18" s="12" t="s">
        <v>10</v>
      </c>
      <c r="B18" s="13" t="s">
        <v>11</v>
      </c>
      <c r="C18" s="14">
        <v>64926197.88</v>
      </c>
      <c r="D18" s="14">
        <v>61486594</v>
      </c>
      <c r="E18" s="14">
        <v>32059579</v>
      </c>
      <c r="F18" s="14">
        <v>32524551</v>
      </c>
      <c r="G18" s="14">
        <v>32787132</v>
      </c>
    </row>
    <row r="19" spans="1:7" ht="12.75">
      <c r="A19" s="12" t="s">
        <v>10</v>
      </c>
      <c r="B19" s="13" t="s">
        <v>12</v>
      </c>
      <c r="C19" s="14">
        <v>9598404.32</v>
      </c>
      <c r="D19" s="14">
        <v>2242910</v>
      </c>
      <c r="E19" s="14"/>
      <c r="F19" s="14">
        <v>0</v>
      </c>
      <c r="G19" s="14">
        <v>0</v>
      </c>
    </row>
    <row r="20" spans="1:7" ht="26.25">
      <c r="A20" s="12" t="s">
        <v>19</v>
      </c>
      <c r="B20" s="13" t="s">
        <v>20</v>
      </c>
      <c r="C20" s="14">
        <v>9117962.69</v>
      </c>
      <c r="D20" s="14">
        <v>12281896</v>
      </c>
      <c r="E20" s="14">
        <v>9417092</v>
      </c>
      <c r="F20" s="14">
        <v>9541360</v>
      </c>
      <c r="G20" s="14">
        <v>9603727</v>
      </c>
    </row>
    <row r="21" spans="1:7" ht="12.75">
      <c r="A21" s="12" t="s">
        <v>10</v>
      </c>
      <c r="B21" s="13" t="s">
        <v>11</v>
      </c>
      <c r="C21" s="14">
        <v>8925860.69</v>
      </c>
      <c r="D21" s="14">
        <v>10691851.71</v>
      </c>
      <c r="E21" s="14">
        <v>9417092</v>
      </c>
      <c r="F21" s="14">
        <v>9541360</v>
      </c>
      <c r="G21" s="14">
        <v>9603727</v>
      </c>
    </row>
    <row r="22" spans="1:7" ht="12.75">
      <c r="A22" s="12" t="s">
        <v>10</v>
      </c>
      <c r="B22" s="13" t="s">
        <v>12</v>
      </c>
      <c r="C22" s="14">
        <v>192102</v>
      </c>
      <c r="D22" s="14">
        <v>1590044.29</v>
      </c>
      <c r="E22" s="14">
        <v>0</v>
      </c>
      <c r="F22" s="14">
        <v>0</v>
      </c>
      <c r="G22" s="14">
        <v>0</v>
      </c>
    </row>
    <row r="23" spans="1:7" ht="26.25">
      <c r="A23" s="12" t="s">
        <v>21</v>
      </c>
      <c r="B23" s="13" t="s">
        <v>22</v>
      </c>
      <c r="C23" s="14">
        <v>21400871.75</v>
      </c>
      <c r="D23" s="14">
        <v>29832245</v>
      </c>
      <c r="E23" s="14">
        <v>23050867</v>
      </c>
      <c r="F23" s="14">
        <v>23355045</v>
      </c>
      <c r="G23" s="14">
        <v>23507707</v>
      </c>
    </row>
    <row r="24" spans="1:7" ht="12.75">
      <c r="A24" s="12" t="s">
        <v>10</v>
      </c>
      <c r="B24" s="13" t="s">
        <v>11</v>
      </c>
      <c r="C24" s="14">
        <v>20076404.85</v>
      </c>
      <c r="D24" s="14">
        <v>27384309</v>
      </c>
      <c r="E24" s="14">
        <v>23050867</v>
      </c>
      <c r="F24" s="14">
        <v>23355045</v>
      </c>
      <c r="G24" s="14">
        <v>23507707</v>
      </c>
    </row>
    <row r="25" spans="1:7" ht="12.75">
      <c r="A25" s="12" t="s">
        <v>10</v>
      </c>
      <c r="B25" s="13" t="s">
        <v>12</v>
      </c>
      <c r="C25" s="14">
        <v>1324466.9</v>
      </c>
      <c r="D25" s="14">
        <v>2447936</v>
      </c>
      <c r="E25" s="14">
        <v>0</v>
      </c>
      <c r="F25" s="14">
        <v>0</v>
      </c>
      <c r="G25" s="14">
        <v>0</v>
      </c>
    </row>
    <row r="26" spans="1:7" ht="12.75">
      <c r="A26" s="15">
        <v>12</v>
      </c>
      <c r="B26" s="16" t="s">
        <v>37</v>
      </c>
      <c r="C26" s="14">
        <f>C27+C28</f>
        <v>102194947.26</v>
      </c>
      <c r="D26" s="14">
        <f>D27+D28</f>
        <v>90756764.11</v>
      </c>
      <c r="E26" s="14">
        <f>E27+E28</f>
        <v>0</v>
      </c>
      <c r="F26" s="14">
        <f>F27+F28</f>
        <v>0</v>
      </c>
      <c r="G26" s="14">
        <f>G27+G28</f>
        <v>0</v>
      </c>
    </row>
    <row r="27" spans="1:7" ht="12.75">
      <c r="A27" s="12" t="s">
        <v>10</v>
      </c>
      <c r="B27" s="13" t="s">
        <v>11</v>
      </c>
      <c r="C27" s="14">
        <v>67637241.4</v>
      </c>
      <c r="D27" s="14">
        <v>56110844.11</v>
      </c>
      <c r="E27" s="14"/>
      <c r="F27" s="14"/>
      <c r="G27" s="14"/>
    </row>
    <row r="28" spans="1:7" ht="12.75">
      <c r="A28" s="12" t="s">
        <v>10</v>
      </c>
      <c r="B28" s="13" t="s">
        <v>12</v>
      </c>
      <c r="C28" s="14">
        <v>34557705.86</v>
      </c>
      <c r="D28" s="14">
        <v>34645920</v>
      </c>
      <c r="E28" s="14"/>
      <c r="F28" s="14"/>
      <c r="G28" s="14"/>
    </row>
    <row r="29" spans="1:7" ht="26.25">
      <c r="A29" s="12" t="s">
        <v>23</v>
      </c>
      <c r="B29" s="13" t="s">
        <v>24</v>
      </c>
      <c r="C29" s="14">
        <v>0</v>
      </c>
      <c r="D29" s="14">
        <v>0</v>
      </c>
      <c r="E29" s="14">
        <v>28081365</v>
      </c>
      <c r="F29" s="14">
        <f>F30</f>
        <v>28451926</v>
      </c>
      <c r="G29" s="14">
        <v>28637903</v>
      </c>
    </row>
    <row r="30" spans="1:7" ht="12.75">
      <c r="A30" s="12" t="s">
        <v>10</v>
      </c>
      <c r="B30" s="13" t="s">
        <v>11</v>
      </c>
      <c r="C30" s="14">
        <v>0</v>
      </c>
      <c r="D30" s="14">
        <v>0</v>
      </c>
      <c r="E30" s="14">
        <v>28081365</v>
      </c>
      <c r="F30" s="14">
        <v>28451926</v>
      </c>
      <c r="G30" s="14">
        <v>28637903</v>
      </c>
    </row>
    <row r="31" spans="1:7" ht="12.75">
      <c r="A31" s="12" t="s">
        <v>10</v>
      </c>
      <c r="B31" s="13" t="s">
        <v>12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26.25">
      <c r="A32" s="17" t="s">
        <v>38</v>
      </c>
      <c r="B32" s="18" t="s">
        <v>39</v>
      </c>
      <c r="C32" s="14">
        <f>C33+C34</f>
        <v>2923505.6100000003</v>
      </c>
      <c r="D32" s="14">
        <f>D33+D34</f>
        <v>1288814.74</v>
      </c>
      <c r="E32" s="14">
        <f>E33+E34</f>
        <v>0</v>
      </c>
      <c r="F32" s="14">
        <f>F33+F34</f>
        <v>0</v>
      </c>
      <c r="G32" s="14">
        <f>G33+G34</f>
        <v>0</v>
      </c>
    </row>
    <row r="33" spans="1:7" ht="12.75">
      <c r="A33" s="12" t="s">
        <v>10</v>
      </c>
      <c r="B33" s="13" t="s">
        <v>11</v>
      </c>
      <c r="C33" s="14">
        <v>2633396.89</v>
      </c>
      <c r="D33" s="14">
        <v>969610.74</v>
      </c>
      <c r="E33" s="14"/>
      <c r="F33" s="14"/>
      <c r="G33" s="14"/>
    </row>
    <row r="34" spans="1:7" ht="12.75">
      <c r="A34" s="12" t="s">
        <v>10</v>
      </c>
      <c r="B34" s="13" t="s">
        <v>12</v>
      </c>
      <c r="C34" s="14">
        <v>290108.72</v>
      </c>
      <c r="D34" s="14">
        <v>319204</v>
      </c>
      <c r="E34" s="14"/>
      <c r="F34" s="14"/>
      <c r="G34" s="14"/>
    </row>
    <row r="35" spans="1:7" ht="39">
      <c r="A35" s="12" t="s">
        <v>25</v>
      </c>
      <c r="B35" s="13" t="s">
        <v>26</v>
      </c>
      <c r="C35" s="14">
        <v>6878262.46</v>
      </c>
      <c r="D35" s="14">
        <v>6441339</v>
      </c>
      <c r="E35" s="14">
        <v>4951981</v>
      </c>
      <c r="F35" s="14">
        <v>5017327</v>
      </c>
      <c r="G35" s="14">
        <v>5050123</v>
      </c>
    </row>
    <row r="36" spans="1:7" ht="12.75">
      <c r="A36" s="12" t="s">
        <v>10</v>
      </c>
      <c r="B36" s="13" t="s">
        <v>11</v>
      </c>
      <c r="C36" s="14">
        <v>6177298.5</v>
      </c>
      <c r="D36" s="14">
        <v>5941339</v>
      </c>
      <c r="E36" s="14">
        <v>4951981</v>
      </c>
      <c r="F36" s="14">
        <v>5017327</v>
      </c>
      <c r="G36" s="14">
        <v>5050123</v>
      </c>
    </row>
    <row r="37" spans="1:7" ht="12.75">
      <c r="A37" s="12" t="s">
        <v>10</v>
      </c>
      <c r="B37" s="13" t="s">
        <v>12</v>
      </c>
      <c r="C37" s="14">
        <v>700963.96</v>
      </c>
      <c r="D37" s="14">
        <v>500000</v>
      </c>
      <c r="E37" s="14">
        <v>0</v>
      </c>
      <c r="F37" s="14">
        <v>0</v>
      </c>
      <c r="G37" s="14">
        <v>0</v>
      </c>
    </row>
    <row r="38" spans="1:7" ht="26.25">
      <c r="A38" s="12" t="s">
        <v>27</v>
      </c>
      <c r="B38" s="13" t="s">
        <v>28</v>
      </c>
      <c r="C38" s="14">
        <v>0</v>
      </c>
      <c r="D38" s="14">
        <v>0</v>
      </c>
      <c r="E38" s="14">
        <v>55494125</v>
      </c>
      <c r="F38" s="14">
        <v>56226424</v>
      </c>
      <c r="G38" s="14">
        <v>56593951</v>
      </c>
    </row>
    <row r="39" spans="1:7" ht="12.75">
      <c r="A39" s="12" t="s">
        <v>10</v>
      </c>
      <c r="B39" s="13" t="s">
        <v>11</v>
      </c>
      <c r="C39" s="14">
        <v>0</v>
      </c>
      <c r="D39" s="14">
        <v>0</v>
      </c>
      <c r="E39" s="14">
        <v>55494125</v>
      </c>
      <c r="F39" s="14">
        <v>56226424</v>
      </c>
      <c r="G39" s="14">
        <v>56593951</v>
      </c>
    </row>
    <row r="40" spans="1:7" ht="12.75">
      <c r="A40" s="12" t="s">
        <v>10</v>
      </c>
      <c r="B40" s="13" t="s">
        <v>12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ht="26.25">
      <c r="A41" s="12" t="s">
        <v>29</v>
      </c>
      <c r="B41" s="13" t="s">
        <v>30</v>
      </c>
      <c r="C41" s="14">
        <f>C42</f>
        <v>68729924.63</v>
      </c>
      <c r="D41" s="14">
        <f>D42</f>
        <v>207752645.4</v>
      </c>
      <c r="E41" s="14">
        <f>E42</f>
        <v>176127624</v>
      </c>
      <c r="F41" s="14">
        <f>F42</f>
        <v>198863178</v>
      </c>
      <c r="G41" s="14">
        <f>G42</f>
        <v>225353493</v>
      </c>
    </row>
    <row r="42" spans="1:7" ht="12.75">
      <c r="A42" s="12" t="s">
        <v>10</v>
      </c>
      <c r="B42" s="13" t="s">
        <v>11</v>
      </c>
      <c r="C42" s="14">
        <v>68729924.63</v>
      </c>
      <c r="D42" s="14">
        <v>207752645.4</v>
      </c>
      <c r="E42" s="14">
        <f>170786724+5340900</f>
        <v>176127624</v>
      </c>
      <c r="F42" s="14">
        <f>193522278+5340900</f>
        <v>198863178</v>
      </c>
      <c r="G42" s="14">
        <f>220012593+5340900</f>
        <v>225353493</v>
      </c>
    </row>
    <row r="43" spans="1:7" ht="12.75">
      <c r="A43" s="12" t="s">
        <v>10</v>
      </c>
      <c r="B43" s="13" t="s">
        <v>12</v>
      </c>
      <c r="C43" s="14">
        <v>14000</v>
      </c>
      <c r="D43" s="14">
        <v>0</v>
      </c>
      <c r="E43" s="14">
        <v>0</v>
      </c>
      <c r="F43" s="14">
        <v>0</v>
      </c>
      <c r="G43" s="14">
        <v>0</v>
      </c>
    </row>
    <row r="44" spans="1:7" ht="12.75">
      <c r="A44" s="12" t="s">
        <v>10</v>
      </c>
      <c r="B44" s="13" t="s">
        <v>31</v>
      </c>
      <c r="C44" s="14">
        <f>C45+C46</f>
        <v>502828880.98</v>
      </c>
      <c r="D44" s="14">
        <f>D45+D46</f>
        <v>715836238.08</v>
      </c>
      <c r="E44" s="14">
        <f>E45+E46</f>
        <v>691006346</v>
      </c>
      <c r="F44" s="14">
        <f>F45+F46</f>
        <v>727321500</v>
      </c>
      <c r="G44" s="14">
        <f>G45+G46</f>
        <v>762870300</v>
      </c>
    </row>
    <row r="45" spans="1:7" ht="12.75">
      <c r="A45" s="12" t="s">
        <v>10</v>
      </c>
      <c r="B45" s="13" t="s">
        <v>11</v>
      </c>
      <c r="C45" s="14">
        <f aca="true" t="shared" si="0" ref="C45:G46">C9+C12+C15+C18+C21+C24+C27+C30+C33+C36+C39+C42</f>
        <v>453062759.22</v>
      </c>
      <c r="D45" s="14">
        <f t="shared" si="0"/>
        <v>673102548.22</v>
      </c>
      <c r="E45" s="14">
        <f t="shared" si="0"/>
        <v>690772346</v>
      </c>
      <c r="F45" s="14">
        <f t="shared" si="0"/>
        <v>727074500</v>
      </c>
      <c r="G45" s="14">
        <f t="shared" si="0"/>
        <v>762610300</v>
      </c>
    </row>
    <row r="46" spans="1:7" ht="12.75">
      <c r="A46" s="12" t="s">
        <v>10</v>
      </c>
      <c r="B46" s="13" t="s">
        <v>12</v>
      </c>
      <c r="C46" s="14">
        <f t="shared" si="0"/>
        <v>49766121.76</v>
      </c>
      <c r="D46" s="14">
        <f t="shared" si="0"/>
        <v>42733689.86</v>
      </c>
      <c r="E46" s="14">
        <f t="shared" si="0"/>
        <v>234000</v>
      </c>
      <c r="F46" s="14">
        <f t="shared" si="0"/>
        <v>247000</v>
      </c>
      <c r="G46" s="14">
        <f t="shared" si="0"/>
        <v>260000</v>
      </c>
    </row>
  </sheetData>
  <sheetProtection/>
  <mergeCells count="3">
    <mergeCell ref="A1:G1"/>
    <mergeCell ref="A5:A6"/>
    <mergeCell ref="B5:B6"/>
  </mergeCells>
  <printOptions/>
  <pageMargins left="0.31496062992125984" right="0.31496062992125984" top="1.535433070866142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</dc:creator>
  <cp:keywords/>
  <dc:description/>
  <cp:lastModifiedBy>Olga</cp:lastModifiedBy>
  <cp:lastPrinted>2021-08-06T11:40:03Z</cp:lastPrinted>
  <dcterms:created xsi:type="dcterms:W3CDTF">2021-08-06T09:59:52Z</dcterms:created>
  <dcterms:modified xsi:type="dcterms:W3CDTF">2021-08-06T12:27:24Z</dcterms:modified>
  <cp:category/>
  <cp:version/>
  <cp:contentType/>
  <cp:contentStatus/>
</cp:coreProperties>
</file>